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M  Reconciliation Template" sheetId="1" r:id="rId4"/>
  </sheets>
  <definedNames/>
  <calcPr/>
</workbook>
</file>

<file path=xl/sharedStrings.xml><?xml version="1.0" encoding="utf-8"?>
<sst xmlns="http://schemas.openxmlformats.org/spreadsheetml/2006/main" count="77" uniqueCount="61">
  <si>
    <t>Instructions</t>
  </si>
  <si>
    <t>Yellow Cells</t>
  </si>
  <si>
    <t>These cells are for you to manually fill in.</t>
  </si>
  <si>
    <t>Teal Cells</t>
  </si>
  <si>
    <t>These cells include automatic formulaic calculations.</t>
  </si>
  <si>
    <t>Date</t>
  </si>
  <si>
    <t xml:space="preserve">Lease Name: </t>
  </si>
  <si>
    <t>Reconciliation Year</t>
  </si>
  <si>
    <t>Square Footage</t>
  </si>
  <si>
    <t>-</t>
  </si>
  <si>
    <t>Number of days in period</t>
  </si>
  <si>
    <t>Pro-Rata Share</t>
  </si>
  <si>
    <t>Calculated by</t>
  </si>
  <si>
    <t>Management Fee %</t>
  </si>
  <si>
    <t>Operating Expense Cap Calculation</t>
  </si>
  <si>
    <t>Prior Year Operating Expense Payable by Tenant</t>
  </si>
  <si>
    <t>Annual Cap % in Lease</t>
  </si>
  <si>
    <t>Allowable CAM CAP</t>
  </si>
  <si>
    <t>CAM CAP = Prior Yr CAM Exp (x) Cap % + Management Fee</t>
  </si>
  <si>
    <t>Annual Expense</t>
  </si>
  <si>
    <t>Tenant's Pro-Rata Share</t>
  </si>
  <si>
    <t>Tenant's Pro-Rata Share of Expense</t>
  </si>
  <si>
    <t>Annual Operating Expenses</t>
  </si>
  <si>
    <t>Total Operating Expenses</t>
  </si>
  <si>
    <t>HVAC</t>
  </si>
  <si>
    <t>Security</t>
  </si>
  <si>
    <t>Repair &amp; Maintenance</t>
  </si>
  <si>
    <t>Janitorial</t>
  </si>
  <si>
    <t>Parking Lot</t>
  </si>
  <si>
    <t>Water</t>
  </si>
  <si>
    <t>Trash (if defined as an Operating Expense)</t>
  </si>
  <si>
    <t>Electricity</t>
  </si>
  <si>
    <t>Gas</t>
  </si>
  <si>
    <t>Snow</t>
  </si>
  <si>
    <t>Other</t>
  </si>
  <si>
    <t>Sub Total Operating Expenses</t>
  </si>
  <si>
    <t>Management Fee</t>
  </si>
  <si>
    <t>Less Operating Expenses Not-capped (CNC)</t>
  </si>
  <si>
    <t>Total Operating Expenses Capped (CAM):  
  Please refer To The Operating Expense Section Of Your Lease For Allowable Exclusions</t>
  </si>
  <si>
    <t>Operating Expenses Not-capped (CNC)</t>
  </si>
  <si>
    <t>Exp:</t>
  </si>
  <si>
    <t>Total Operating Expenses Not-capped (CNC)</t>
  </si>
  <si>
    <t>Other Expense</t>
  </si>
  <si>
    <t>$ -</t>
  </si>
  <si>
    <t>Insurance</t>
  </si>
  <si>
    <t>Real Estate Tax</t>
  </si>
  <si>
    <t>Total Annual Additional Rent</t>
  </si>
  <si>
    <t>ACCOUNT RECONCILIATION</t>
  </si>
  <si>
    <t>Total Capped Operating Expenses</t>
  </si>
  <si>
    <t>Includes Admin/ Management Fee</t>
  </si>
  <si>
    <t>ALLOWABLE CAPPED OPERATING EXPENSE</t>
  </si>
  <si>
    <t>Taxes</t>
  </si>
  <si>
    <t>Total Annual Additional Rent Due</t>
  </si>
  <si>
    <t>Annual Escrows Paid</t>
  </si>
  <si>
    <t>Account Adjustments</t>
  </si>
  <si>
    <t>Operating Expenses (CAM)</t>
  </si>
  <si>
    <t>Operating Expenses Not-Capped (CNC)</t>
  </si>
  <si>
    <t>Real Estate Taxes</t>
  </si>
  <si>
    <t>TOTAL ESCROWS PAID</t>
  </si>
  <si>
    <t>Payment/(Credit)</t>
  </si>
  <si>
    <t>COMMENTS: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</si>
</sst>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13">
    <font>
      <sz val="10.0"/>
      <color rgb="FF000000"/>
      <name val="Arial"/>
      <scheme val="minor"/>
    </font>
    <font>
      <sz val="11.0"/>
      <color theme="1"/>
      <name val="Roboto"/>
    </font>
    <font>
      <b/>
      <sz val="10.0"/>
      <color theme="1"/>
      <name val="Roboto"/>
    </font>
    <font>
      <color theme="1"/>
      <name val="Arial"/>
      <scheme val="minor"/>
    </font>
    <font>
      <b/>
      <sz val="11.0"/>
      <color rgb="FF000000"/>
      <name val="Roboto"/>
    </font>
    <font>
      <sz val="11.0"/>
      <color rgb="FF000000"/>
      <name val="Roboto"/>
    </font>
    <font/>
    <font>
      <sz val="11.0"/>
      <color rgb="FFFFFFFF"/>
      <name val="Roboto"/>
    </font>
    <font>
      <b/>
      <sz val="11.0"/>
      <color rgb="FFFFFFFF"/>
      <name val="Roboto"/>
    </font>
    <font>
      <sz val="11.0"/>
      <color rgb="FF001155"/>
      <name val="Roboto"/>
    </font>
    <font>
      <i/>
      <sz val="11.0"/>
      <color rgb="FF000000"/>
      <name val="Roboto"/>
    </font>
    <font>
      <b/>
      <sz val="11.0"/>
      <color theme="1"/>
      <name val="Roboto"/>
    </font>
    <font>
      <b/>
      <i/>
      <sz val="11.0"/>
      <color rgb="FF6D6D6D"/>
      <name val="Roboto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5F3E5"/>
        <bgColor rgb="FFC5F3E5"/>
      </patternFill>
    </fill>
    <fill>
      <patternFill patternType="solid">
        <fgColor rgb="FFFFFFFF"/>
        <bgColor rgb="FFFFFFFF"/>
      </patternFill>
    </fill>
    <fill>
      <patternFill patternType="solid">
        <fgColor rgb="FFFFFF54"/>
        <bgColor rgb="FFFFFF54"/>
      </patternFill>
    </fill>
    <fill>
      <patternFill patternType="solid">
        <fgColor rgb="FF0B5394"/>
        <bgColor rgb="FF0B5394"/>
      </patternFill>
    </fill>
    <fill>
      <patternFill patternType="solid">
        <fgColor rgb="FF001155"/>
        <bgColor rgb="FF001155"/>
      </patternFill>
    </fill>
  </fills>
  <borders count="75">
    <border/>
    <border>
      <left style="medium">
        <color rgb="FF000000"/>
      </left>
      <right style="thin">
        <color rgb="FF9A9A9A"/>
      </right>
      <top style="medium">
        <color rgb="FF000000"/>
      </top>
      <bottom style="thin">
        <color rgb="FF9A9A9A"/>
      </bottom>
    </border>
    <border>
      <left style="thin">
        <color rgb="FF9A9A9A"/>
      </left>
      <right style="thin">
        <color rgb="FF9A9A9A"/>
      </right>
      <top style="medium">
        <color rgb="FF000000"/>
      </top>
      <bottom style="thin">
        <color rgb="FF000000"/>
      </bottom>
    </border>
    <border>
      <left style="thin">
        <color rgb="FF9A9A9A"/>
      </left>
      <right style="thin">
        <color rgb="FF9A9A9A"/>
      </right>
      <top style="medium">
        <color rgb="FF000000"/>
      </top>
      <bottom style="thin">
        <color rgb="FF9A9A9A"/>
      </bottom>
    </border>
    <border>
      <left style="thin">
        <color rgb="FF9A9A9A"/>
      </left>
      <right style="medium">
        <color rgb="FF000000"/>
      </right>
      <top style="medium">
        <color rgb="FF000000"/>
      </top>
      <bottom style="thin">
        <color rgb="FF9A9A9A"/>
      </bottom>
    </border>
    <border>
      <left style="medium">
        <color rgb="FF000000"/>
      </left>
      <right style="thin">
        <color rgb="FF9A9A9A"/>
      </right>
      <top style="thin">
        <color rgb="FF9A9A9A"/>
      </top>
      <bottom style="thin">
        <color rgb="FF9A9A9A"/>
      </bottom>
    </border>
    <border>
      <left style="thin">
        <color rgb="FF9A9A9A"/>
      </left>
      <right style="thin">
        <color rgb="FF9A9A9A"/>
      </right>
      <top style="thin">
        <color rgb="FF000000"/>
      </top>
      <bottom style="thin">
        <color rgb="FF000000"/>
      </bottom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9A9A9A"/>
      </bottom>
    </border>
    <border>
      <left style="thin">
        <color rgb="FF9A9A9A"/>
      </left>
      <right style="medium">
        <color rgb="FF000000"/>
      </right>
      <top style="thin">
        <color rgb="FF9A9A9A"/>
      </top>
      <bottom style="thin">
        <color rgb="FF9A9A9A"/>
      </bottom>
    </border>
    <border>
      <left style="medium">
        <color rgb="FF000000"/>
      </left>
      <right style="thin">
        <color rgb="FF9A9A9A"/>
      </right>
      <top style="thin">
        <color rgb="FF9A9A9A"/>
      </top>
      <bottom style="medium">
        <color rgb="FF000000"/>
      </bottom>
    </border>
    <border>
      <left style="thin">
        <color rgb="FF9A9A9A"/>
      </left>
      <right style="thin">
        <color rgb="FF9A9A9A"/>
      </right>
      <top style="thin">
        <color rgb="FF000000"/>
      </top>
      <bottom style="medium">
        <color rgb="FF000000"/>
      </bottom>
    </border>
    <border>
      <left style="thin">
        <color rgb="FF9A9A9A"/>
      </left>
      <right style="thin">
        <color rgb="FF9A9A9A"/>
      </right>
      <top style="thin">
        <color rgb="FF9A9A9A"/>
      </top>
      <bottom style="medium">
        <color rgb="FF000000"/>
      </bottom>
    </border>
    <border>
      <left style="thin">
        <color rgb="FF9A9A9A"/>
      </left>
      <right style="medium">
        <color rgb="FF000000"/>
      </right>
      <top style="thin">
        <color rgb="FF9A9A9A"/>
      </top>
      <bottom style="medium">
        <color rgb="FF000000"/>
      </bottom>
    </border>
    <border>
      <left style="medium">
        <color rgb="FF000000"/>
      </left>
      <right style="thin">
        <color rgb="FF9A9A9A"/>
      </right>
      <top style="medium">
        <color rgb="FF000000"/>
      </top>
      <bottom style="medium">
        <color rgb="FF000000"/>
      </bottom>
    </border>
    <border>
      <left style="thin">
        <color rgb="FF9A9A9A"/>
      </left>
      <right style="thin">
        <color rgb="FF9A9A9A"/>
      </right>
      <top style="medium">
        <color rgb="FF000000"/>
      </top>
      <bottom style="medium">
        <color rgb="FF000000"/>
      </bottom>
    </border>
    <border>
      <left style="thin">
        <color rgb="FF9A9A9A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9A9A9A"/>
      </right>
      <top style="thin">
        <color rgb="FF9A9A9A"/>
      </top>
      <bottom style="thin">
        <color rgb="FF000000"/>
      </bottom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000000"/>
      </bottom>
    </border>
    <border>
      <left style="thin">
        <color rgb="FF9A9A9A"/>
      </left>
      <right style="medium">
        <color rgb="FF000000"/>
      </right>
      <top style="thin">
        <color rgb="FF9A9A9A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9A9A9A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9A9A9A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9A9A9A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9A9A9A"/>
      </bottom>
    </border>
    <border>
      <left style="medium">
        <color rgb="FF000000"/>
      </left>
      <right style="thin">
        <color rgb="FF000000"/>
      </right>
      <top style="thin">
        <color rgb="FF9A9A9A"/>
      </top>
      <bottom style="thin">
        <color rgb="FF9A9A9A"/>
      </bottom>
    </border>
    <border>
      <left style="thin">
        <color rgb="FF000000"/>
      </left>
      <right style="thin">
        <color rgb="FF000000"/>
      </right>
      <top style="thin">
        <color rgb="FF9A9A9A"/>
      </top>
      <bottom style="thin">
        <color rgb="FF9A9A9A"/>
      </bottom>
    </border>
    <border>
      <left style="thin">
        <color rgb="FF000000"/>
      </left>
      <right style="medium">
        <color rgb="FF000000"/>
      </right>
      <top style="thin">
        <color rgb="FF9A9A9A"/>
      </top>
      <bottom style="thin">
        <color rgb="FF9A9A9A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9A9A9A"/>
      </bottom>
    </border>
    <border>
      <left style="thin">
        <color rgb="FF000000"/>
      </left>
      <right style="thin">
        <color rgb="FF000000"/>
      </right>
      <top style="thin">
        <color rgb="FF9A9A9A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9A9A9A"/>
      </top>
      <bottom style="thin">
        <color rgb="FF9A9A9A"/>
      </bottom>
    </border>
    <border>
      <top style="thin">
        <color rgb="FF9A9A9A"/>
      </top>
      <bottom style="thin">
        <color rgb="FF9A9A9A"/>
      </bottom>
    </border>
    <border>
      <right style="thin">
        <color rgb="FF000000"/>
      </right>
      <top style="thin">
        <color rgb="FF9A9A9A"/>
      </top>
      <bottom style="thin">
        <color rgb="FF9A9A9A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9A9A9A"/>
      </bottom>
    </border>
    <border>
      <left style="medium">
        <color rgb="FF000000"/>
      </left>
      <right style="thin">
        <color rgb="FF000000"/>
      </right>
      <top style="thin">
        <color rgb="FF9A9A9A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9A9A9A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9A9A9A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9A9A9A"/>
      </right>
      <top style="medium">
        <color rgb="FF000000"/>
      </top>
      <bottom style="thin">
        <color rgb="FF000000"/>
      </bottom>
    </border>
    <border>
      <left style="thin">
        <color rgb="FF9A9A9A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9A9A9A"/>
      </right>
      <top style="thin">
        <color rgb="FF000000"/>
      </top>
      <bottom style="thin">
        <color rgb="FF9A9A9A"/>
      </bottom>
    </border>
    <border>
      <left style="thin">
        <color rgb="FF9A9A9A"/>
      </left>
      <right style="thin">
        <color rgb="FF000000"/>
      </right>
      <top style="thin">
        <color rgb="FF000000"/>
      </top>
      <bottom style="thin">
        <color rgb="FF9A9A9A"/>
      </bottom>
    </border>
    <border>
      <left style="thin">
        <color rgb="FF9A9A9A"/>
      </left>
      <right style="thin">
        <color rgb="FF000000"/>
      </right>
      <top style="thin">
        <color rgb="FF9A9A9A"/>
      </top>
      <bottom style="thin">
        <color rgb="FF9A9A9A"/>
      </bottom>
    </border>
    <border>
      <left style="thin">
        <color rgb="FF9A9A9A"/>
      </left>
      <right style="thin">
        <color rgb="FF000000"/>
      </right>
      <top style="thin">
        <color rgb="FF9A9A9A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9A9A9A"/>
      </top>
      <bottom style="thin">
        <color rgb="FF000000"/>
      </bottom>
    </border>
    <border>
      <left style="thin">
        <color rgb="FF9A9A9A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bottom style="thin">
        <color rgb="FF9A9A9A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9A9A9A"/>
      </top>
      <bottom style="double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3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2" fontId="3" numFmtId="0" xfId="0" applyAlignment="1" applyFill="1" applyFont="1">
      <alignment readingOrder="0"/>
    </xf>
    <xf borderId="0" fillId="3" fontId="3" numFmtId="0" xfId="0" applyAlignment="1" applyFill="1" applyFont="1">
      <alignment readingOrder="0"/>
    </xf>
    <xf borderId="1" fillId="4" fontId="4" numFmtId="0" xfId="0" applyAlignment="1" applyBorder="1" applyFill="1" applyFont="1">
      <alignment readingOrder="0" vertical="top"/>
    </xf>
    <xf borderId="2" fillId="2" fontId="1" numFmtId="0" xfId="0" applyAlignment="1" applyBorder="1" applyFont="1">
      <alignment vertical="top"/>
    </xf>
    <xf borderId="3" fillId="4" fontId="1" numFmtId="0" xfId="0" applyAlignment="1" applyBorder="1" applyFont="1">
      <alignment readingOrder="0" vertical="top"/>
    </xf>
    <xf borderId="4" fillId="2" fontId="5" numFmtId="0" xfId="0" applyAlignment="1" applyBorder="1" applyFont="1">
      <alignment horizontal="right" readingOrder="0" vertical="top"/>
    </xf>
    <xf borderId="5" fillId="4" fontId="4" numFmtId="0" xfId="0" applyAlignment="1" applyBorder="1" applyFont="1">
      <alignment readingOrder="0" vertical="top"/>
    </xf>
    <xf borderId="6" fillId="2" fontId="1" numFmtId="0" xfId="0" applyAlignment="1" applyBorder="1" applyFont="1">
      <alignment vertical="top"/>
    </xf>
    <xf borderId="7" fillId="4" fontId="1" numFmtId="0" xfId="0" applyAlignment="1" applyBorder="1" applyFont="1">
      <alignment readingOrder="0" vertical="top"/>
    </xf>
    <xf borderId="8" fillId="4" fontId="1" numFmtId="0" xfId="0" applyAlignment="1" applyBorder="1" applyFont="1">
      <alignment readingOrder="0" vertical="top"/>
    </xf>
    <xf borderId="5" fillId="0" fontId="4" numFmtId="0" xfId="0" applyAlignment="1" applyBorder="1" applyFont="1">
      <alignment readingOrder="0" vertical="bottom"/>
    </xf>
    <xf borderId="8" fillId="5" fontId="5" numFmtId="10" xfId="0" applyAlignment="1" applyBorder="1" applyFill="1" applyFont="1" applyNumberFormat="1">
      <alignment horizontal="right" readingOrder="0" vertical="top"/>
    </xf>
    <xf borderId="9" fillId="4" fontId="4" numFmtId="0" xfId="0" applyAlignment="1" applyBorder="1" applyFont="1">
      <alignment readingOrder="0" vertical="top"/>
    </xf>
    <xf borderId="10" fillId="2" fontId="1" numFmtId="0" xfId="0" applyAlignment="1" applyBorder="1" applyFont="1">
      <alignment vertical="bottom"/>
    </xf>
    <xf borderId="11" fillId="4" fontId="1" numFmtId="0" xfId="0" applyAlignment="1" applyBorder="1" applyFont="1">
      <alignment readingOrder="0" vertical="top"/>
    </xf>
    <xf borderId="12" fillId="5" fontId="5" numFmtId="10" xfId="0" applyAlignment="1" applyBorder="1" applyFont="1" applyNumberFormat="1">
      <alignment horizontal="right" readingOrder="0" vertical="top"/>
    </xf>
    <xf borderId="13" fillId="4" fontId="1" numFmtId="0" xfId="0" applyAlignment="1" applyBorder="1" applyFont="1">
      <alignment vertical="top"/>
    </xf>
    <xf borderId="14" fillId="0" fontId="1" numFmtId="0" xfId="0" applyAlignment="1" applyBorder="1" applyFont="1">
      <alignment vertical="bottom"/>
    </xf>
    <xf borderId="14" fillId="4" fontId="1" numFmtId="0" xfId="0" applyAlignment="1" applyBorder="1" applyFont="1">
      <alignment vertical="top"/>
    </xf>
    <xf borderId="15" fillId="4" fontId="1" numFmtId="0" xfId="0" applyAlignment="1" applyBorder="1" applyFont="1">
      <alignment vertical="top"/>
    </xf>
    <xf borderId="3" fillId="4" fontId="1" numFmtId="0" xfId="0" applyAlignment="1" applyBorder="1" applyFont="1">
      <alignment vertical="top"/>
    </xf>
    <xf borderId="4" fillId="4" fontId="1" numFmtId="0" xfId="0" applyAlignment="1" applyBorder="1" applyFont="1">
      <alignment vertical="top"/>
    </xf>
    <xf borderId="16" fillId="0" fontId="5" numFmtId="0" xfId="0" applyAlignment="1" applyBorder="1" applyFont="1">
      <alignment readingOrder="0" vertical="bottom"/>
    </xf>
    <xf borderId="17" fillId="2" fontId="1" numFmtId="0" xfId="0" applyAlignment="1" applyBorder="1" applyFont="1">
      <alignment readingOrder="0" vertical="bottom"/>
    </xf>
    <xf borderId="7" fillId="0" fontId="1" numFmtId="0" xfId="0" applyAlignment="1" applyBorder="1" applyFont="1">
      <alignment readingOrder="0" vertical="bottom"/>
    </xf>
    <xf borderId="18" fillId="2" fontId="5" numFmtId="10" xfId="0" applyAlignment="1" applyBorder="1" applyFont="1" applyNumberFormat="1">
      <alignment readingOrder="0" vertical="bottom"/>
    </xf>
    <xf borderId="19" fillId="3" fontId="5" numFmtId="0" xfId="0" applyAlignment="1" applyBorder="1" applyFont="1">
      <alignment readingOrder="0" vertical="bottom"/>
    </xf>
    <xf borderId="19" fillId="3" fontId="1" numFmtId="164" xfId="0" applyAlignment="1" applyBorder="1" applyFont="1" applyNumberFormat="1">
      <alignment readingOrder="0" vertical="bottom"/>
    </xf>
    <xf borderId="9" fillId="0" fontId="1" numFmtId="0" xfId="0" applyAlignment="1" applyBorder="1" applyFont="1">
      <alignment readingOrder="0" vertical="bottom"/>
    </xf>
    <xf borderId="20" fillId="0" fontId="1" numFmtId="0" xfId="0" applyAlignment="1" applyBorder="1" applyFont="1">
      <alignment vertical="bottom"/>
    </xf>
    <xf borderId="13" fillId="4" fontId="1" numFmtId="0" xfId="0" applyAlignment="1" applyBorder="1" applyFont="1">
      <alignment vertical="bottom"/>
    </xf>
    <xf borderId="14" fillId="4" fontId="1" numFmtId="0" xfId="0" applyAlignment="1" applyBorder="1" applyFont="1">
      <alignment vertical="bottom"/>
    </xf>
    <xf borderId="21" fillId="6" fontId="1" numFmtId="0" xfId="0" applyAlignment="1" applyBorder="1" applyFill="1" applyFont="1">
      <alignment vertical="bottom"/>
    </xf>
    <xf borderId="22" fillId="6" fontId="1" numFmtId="0" xfId="0" applyAlignment="1" applyBorder="1" applyFont="1">
      <alignment vertical="top"/>
    </xf>
    <xf borderId="23" fillId="0" fontId="6" numFmtId="0" xfId="0" applyBorder="1" applyFont="1"/>
    <xf borderId="24" fillId="0" fontId="6" numFmtId="0" xfId="0" applyBorder="1" applyFont="1"/>
    <xf borderId="21" fillId="7" fontId="7" numFmtId="0" xfId="0" applyAlignment="1" applyBorder="1" applyFill="1" applyFont="1">
      <alignment vertical="bottom"/>
    </xf>
    <xf borderId="25" fillId="7" fontId="8" numFmtId="0" xfId="0" applyAlignment="1" applyBorder="1" applyFont="1">
      <alignment horizontal="center" readingOrder="0" vertical="top"/>
    </xf>
    <xf borderId="26" fillId="7" fontId="8" numFmtId="0" xfId="0" applyAlignment="1" applyBorder="1" applyFont="1">
      <alignment horizontal="center" readingOrder="0" vertical="top"/>
    </xf>
    <xf borderId="27" fillId="4" fontId="4" numFmtId="0" xfId="0" applyAlignment="1" applyBorder="1" applyFont="1">
      <alignment readingOrder="0" vertical="bottom"/>
    </xf>
    <xf borderId="28" fillId="4" fontId="1" numFmtId="0" xfId="0" applyAlignment="1" applyBorder="1" applyFont="1">
      <alignment vertical="bottom"/>
    </xf>
    <xf borderId="29" fillId="4" fontId="1" numFmtId="0" xfId="0" applyAlignment="1" applyBorder="1" applyFont="1">
      <alignment vertical="bottom"/>
    </xf>
    <xf borderId="30" fillId="4" fontId="1" numFmtId="0" xfId="0" applyAlignment="1" applyBorder="1" applyFont="1">
      <alignment readingOrder="0" vertical="bottom"/>
    </xf>
    <xf borderId="31" fillId="4" fontId="1" numFmtId="0" xfId="0" applyAlignment="1" applyBorder="1" applyFont="1">
      <alignment vertical="bottom"/>
    </xf>
    <xf borderId="32" fillId="4" fontId="1" numFmtId="0" xfId="0" applyAlignment="1" applyBorder="1" applyFont="1">
      <alignment vertical="bottom"/>
    </xf>
    <xf borderId="31" fillId="2" fontId="1" numFmtId="0" xfId="0" applyAlignment="1" applyBorder="1" applyFont="1">
      <alignment readingOrder="0" vertical="bottom"/>
    </xf>
    <xf borderId="33" fillId="3" fontId="5" numFmtId="10" xfId="0" applyAlignment="1" applyBorder="1" applyFont="1" applyNumberFormat="1">
      <alignment horizontal="center" readingOrder="0" vertical="bottom"/>
    </xf>
    <xf borderId="32" fillId="4" fontId="1" numFmtId="0" xfId="0" applyAlignment="1" applyBorder="1" applyFont="1">
      <alignment horizontal="left" readingOrder="0" vertical="bottom"/>
    </xf>
    <xf borderId="34" fillId="2" fontId="1" numFmtId="0" xfId="0" applyAlignment="1" applyBorder="1" applyFont="1">
      <alignment readingOrder="0" vertical="bottom"/>
    </xf>
    <xf borderId="35" fillId="3" fontId="1" numFmtId="164" xfId="0" applyAlignment="1" applyBorder="1" applyFont="1" applyNumberFormat="1">
      <alignment horizontal="left" readingOrder="0" vertical="bottom"/>
    </xf>
    <xf borderId="35" fillId="4" fontId="1" numFmtId="0" xfId="0" applyAlignment="1" applyBorder="1" applyFont="1">
      <alignment vertical="bottom"/>
    </xf>
    <xf borderId="36" fillId="3" fontId="1" numFmtId="0" xfId="0" applyAlignment="1" applyBorder="1" applyFont="1">
      <alignment horizontal="left" readingOrder="0" vertical="bottom"/>
    </xf>
    <xf borderId="33" fillId="0" fontId="1" numFmtId="0" xfId="0" applyAlignment="1" applyBorder="1" applyFont="1">
      <alignment vertical="bottom"/>
    </xf>
    <xf borderId="30" fillId="4" fontId="5" numFmtId="0" xfId="0" applyAlignment="1" applyBorder="1" applyFont="1">
      <alignment readingOrder="0" vertical="bottom"/>
    </xf>
    <xf borderId="31" fillId="0" fontId="1" numFmtId="0" xfId="0" applyAlignment="1" applyBorder="1" applyFont="1">
      <alignment vertical="bottom"/>
    </xf>
    <xf borderId="37" fillId="4" fontId="4" numFmtId="0" xfId="0" applyAlignment="1" applyBorder="1" applyFont="1">
      <alignment readingOrder="0" vertical="bottom"/>
    </xf>
    <xf borderId="38" fillId="0" fontId="6" numFmtId="0" xfId="0" applyBorder="1" applyFont="1"/>
    <xf borderId="39" fillId="0" fontId="6" numFmtId="0" xfId="0" applyBorder="1" applyFont="1"/>
    <xf borderId="40" fillId="4" fontId="1" numFmtId="0" xfId="0" applyAlignment="1" applyBorder="1" applyFont="1">
      <alignment vertical="bottom"/>
    </xf>
    <xf borderId="32" fillId="3" fontId="1" numFmtId="49" xfId="0" applyAlignment="1" applyBorder="1" applyFont="1" applyNumberFormat="1">
      <alignment readingOrder="0" vertical="bottom"/>
    </xf>
    <xf borderId="30" fillId="4" fontId="4" numFmtId="0" xfId="0" applyAlignment="1" applyBorder="1" applyFont="1">
      <alignment readingOrder="0" vertical="bottom"/>
    </xf>
    <xf borderId="30" fillId="4" fontId="1" numFmtId="0" xfId="0" applyAlignment="1" applyBorder="1" applyFont="1">
      <alignment vertical="bottom"/>
    </xf>
    <xf borderId="33" fillId="4" fontId="1" numFmtId="0" xfId="0" applyAlignment="1" applyBorder="1" applyFont="1">
      <alignment vertical="bottom"/>
    </xf>
    <xf borderId="31" fillId="4" fontId="1" numFmtId="0" xfId="0" applyAlignment="1" applyBorder="1" applyFont="1">
      <alignment readingOrder="0" vertical="bottom"/>
    </xf>
    <xf borderId="32" fillId="2" fontId="1" numFmtId="49" xfId="0" applyAlignment="1" applyBorder="1" applyFont="1" applyNumberFormat="1">
      <alignment readingOrder="0" vertical="bottom"/>
    </xf>
    <xf borderId="41" fillId="4" fontId="4" numFmtId="0" xfId="0" applyAlignment="1" applyBorder="1" applyFont="1">
      <alignment readingOrder="0" vertical="bottom"/>
    </xf>
    <xf borderId="42" fillId="4" fontId="1" numFmtId="0" xfId="0" applyAlignment="1" applyBorder="1" applyFont="1">
      <alignment readingOrder="0" vertical="bottom"/>
    </xf>
    <xf borderId="43" fillId="2" fontId="1" numFmtId="49" xfId="0" applyAlignment="1" applyBorder="1" applyFont="1" applyNumberFormat="1">
      <alignment readingOrder="0" vertical="bottom"/>
    </xf>
    <xf borderId="44" fillId="4" fontId="4" numFmtId="0" xfId="0" applyAlignment="1" applyBorder="1" applyFont="1">
      <alignment readingOrder="0" vertical="bottom"/>
    </xf>
    <xf borderId="45" fillId="2" fontId="1" numFmtId="165" xfId="0" applyAlignment="1" applyBorder="1" applyFont="1" applyNumberFormat="1">
      <alignment readingOrder="0" vertical="bottom"/>
    </xf>
    <xf borderId="46" fillId="3" fontId="1" numFmtId="0" xfId="0" applyAlignment="1" applyBorder="1" applyFont="1">
      <alignment horizontal="left" readingOrder="0" vertical="bottom"/>
    </xf>
    <xf borderId="47" fillId="4" fontId="4" numFmtId="0" xfId="0" applyAlignment="1" applyBorder="1" applyFont="1">
      <alignment readingOrder="0" vertical="bottom"/>
    </xf>
    <xf borderId="48" fillId="2" fontId="1" numFmtId="165" xfId="0" applyAlignment="1" applyBorder="1" applyFont="1" applyNumberFormat="1">
      <alignment readingOrder="0" vertical="bottom"/>
    </xf>
    <xf borderId="21" fillId="4" fontId="1" numFmtId="0" xfId="0" applyAlignment="1" applyBorder="1" applyFont="1">
      <alignment vertical="bottom"/>
    </xf>
    <xf borderId="25" fillId="4" fontId="1" numFmtId="0" xfId="0" applyAlignment="1" applyBorder="1" applyFont="1">
      <alignment vertical="bottom"/>
    </xf>
    <xf borderId="26" fillId="4" fontId="1" numFmtId="0" xfId="0" applyAlignment="1" applyBorder="1" applyFont="1">
      <alignment vertical="bottom"/>
    </xf>
    <xf borderId="49" fillId="4" fontId="4" numFmtId="0" xfId="0" applyAlignment="1" applyBorder="1" applyFont="1">
      <alignment readingOrder="0" vertical="bottom"/>
    </xf>
    <xf borderId="50" fillId="3" fontId="9" numFmtId="49" xfId="0" applyAlignment="1" applyBorder="1" applyFont="1" applyNumberFormat="1">
      <alignment readingOrder="0" vertical="bottom"/>
    </xf>
    <xf borderId="15" fillId="4" fontId="1" numFmtId="0" xfId="0" applyAlignment="1" applyBorder="1" applyFont="1">
      <alignment vertical="bottom"/>
    </xf>
    <xf borderId="21" fillId="7" fontId="8" numFmtId="0" xfId="0" applyAlignment="1" applyBorder="1" applyFont="1">
      <alignment readingOrder="0" vertical="top"/>
    </xf>
    <xf borderId="25" fillId="7" fontId="7" numFmtId="0" xfId="0" applyAlignment="1" applyBorder="1" applyFont="1">
      <alignment vertical="bottom"/>
    </xf>
    <xf borderId="26" fillId="7" fontId="7" numFmtId="0" xfId="0" applyAlignment="1" applyBorder="1" applyFont="1">
      <alignment vertical="bottom"/>
    </xf>
    <xf borderId="51" fillId="4" fontId="5" numFmtId="0" xfId="0" applyAlignment="1" applyBorder="1" applyFont="1">
      <alignment readingOrder="0" vertical="bottom"/>
    </xf>
    <xf borderId="52" fillId="4" fontId="1" numFmtId="0" xfId="0" applyAlignment="1" applyBorder="1" applyFont="1">
      <alignment vertical="bottom"/>
    </xf>
    <xf borderId="25" fillId="3" fontId="1" numFmtId="0" xfId="0" applyAlignment="1" applyBorder="1" applyFont="1">
      <alignment horizontal="left" readingOrder="0" vertical="bottom"/>
    </xf>
    <xf borderId="29" fillId="4" fontId="10" numFmtId="0" xfId="0" applyAlignment="1" applyBorder="1" applyFont="1">
      <alignment horizontal="center" readingOrder="0" vertical="top"/>
    </xf>
    <xf borderId="53" fillId="5" fontId="1" numFmtId="0" xfId="0" applyAlignment="1" applyBorder="1" applyFont="1">
      <alignment readingOrder="0" vertical="top"/>
    </xf>
    <xf borderId="35" fillId="5" fontId="1" numFmtId="0" xfId="0" applyAlignment="1" applyBorder="1" applyFont="1">
      <alignment vertical="top"/>
    </xf>
    <xf borderId="25" fillId="3" fontId="1" numFmtId="0" xfId="0" applyAlignment="1" applyBorder="1" applyFont="1">
      <alignment horizontal="left" readingOrder="0" vertical="top"/>
    </xf>
    <xf borderId="32" fillId="4" fontId="10" numFmtId="0" xfId="0" applyAlignment="1" applyBorder="1" applyFont="1">
      <alignment horizontal="center" readingOrder="0" vertical="top"/>
    </xf>
    <xf borderId="54" fillId="4" fontId="5" numFmtId="0" xfId="0" applyAlignment="1" applyBorder="1" applyFont="1">
      <alignment readingOrder="0" vertical="bottom"/>
    </xf>
    <xf borderId="55" fillId="4" fontId="1" numFmtId="0" xfId="0" applyAlignment="1" applyBorder="1" applyFont="1">
      <alignment vertical="bottom"/>
    </xf>
    <xf borderId="28" fillId="3" fontId="1" numFmtId="49" xfId="0" applyAlignment="1" applyBorder="1" applyFont="1" applyNumberFormat="1">
      <alignment readingOrder="0" vertical="bottom"/>
    </xf>
    <xf borderId="5" fillId="4" fontId="5" numFmtId="0" xfId="0" applyAlignment="1" applyBorder="1" applyFont="1">
      <alignment readingOrder="0" vertical="bottom"/>
    </xf>
    <xf borderId="56" fillId="4" fontId="1" numFmtId="0" xfId="0" applyAlignment="1" applyBorder="1" applyFont="1">
      <alignment vertical="bottom"/>
    </xf>
    <xf borderId="31" fillId="3" fontId="1" numFmtId="49" xfId="0" applyAlignment="1" applyBorder="1" applyFont="1" applyNumberFormat="1">
      <alignment readingOrder="0" vertical="bottom"/>
    </xf>
    <xf borderId="31" fillId="3" fontId="1" numFmtId="0" xfId="0" applyAlignment="1" applyBorder="1" applyFont="1">
      <alignment horizontal="left" readingOrder="0" vertical="bottom"/>
    </xf>
    <xf borderId="57" fillId="4" fontId="1" numFmtId="0" xfId="0" applyAlignment="1" applyBorder="1" applyFont="1">
      <alignment vertical="bottom"/>
    </xf>
    <xf borderId="34" fillId="3" fontId="1" numFmtId="0" xfId="0" applyAlignment="1" applyBorder="1" applyFont="1">
      <alignment horizontal="left" readingOrder="0" vertical="bottom"/>
    </xf>
    <xf borderId="58" fillId="4" fontId="1" numFmtId="0" xfId="0" applyAlignment="1" applyBorder="1" applyFont="1">
      <alignment vertical="bottom"/>
    </xf>
    <xf borderId="5" fillId="4" fontId="4" numFmtId="0" xfId="0" applyAlignment="1" applyBorder="1" applyFont="1">
      <alignment readingOrder="0" vertical="bottom"/>
    </xf>
    <xf borderId="59" fillId="4" fontId="1" numFmtId="0" xfId="0" applyAlignment="1" applyBorder="1" applyFont="1">
      <alignment vertical="bottom"/>
    </xf>
    <xf borderId="60" fillId="3" fontId="11" numFmtId="49" xfId="0" applyAlignment="1" applyBorder="1" applyFont="1" applyNumberFormat="1">
      <alignment readingOrder="0" vertical="bottom"/>
    </xf>
    <xf borderId="61" fillId="4" fontId="1" numFmtId="0" xfId="0" applyAlignment="1" applyBorder="1" applyFont="1">
      <alignment vertical="bottom"/>
    </xf>
    <xf borderId="5" fillId="4" fontId="1" numFmtId="0" xfId="0" applyAlignment="1" applyBorder="1" applyFont="1">
      <alignment vertical="bottom"/>
    </xf>
    <xf borderId="62" fillId="4" fontId="1" numFmtId="0" xfId="0" applyAlignment="1" applyBorder="1" applyFont="1">
      <alignment vertical="bottom"/>
    </xf>
    <xf borderId="63" fillId="4" fontId="1" numFmtId="0" xfId="0" applyAlignment="1" applyBorder="1" applyFont="1">
      <alignment vertical="bottom"/>
    </xf>
    <xf borderId="5" fillId="4" fontId="5" numFmtId="0" xfId="0" applyAlignment="1" applyBorder="1" applyFont="1">
      <alignment readingOrder="0" vertical="top"/>
    </xf>
    <xf borderId="56" fillId="4" fontId="1" numFmtId="0" xfId="0" applyAlignment="1" applyBorder="1" applyFont="1">
      <alignment vertical="top"/>
    </xf>
    <xf borderId="31" fillId="4" fontId="1" numFmtId="0" xfId="0" applyAlignment="1" applyBorder="1" applyFont="1">
      <alignment vertical="top"/>
    </xf>
    <xf borderId="26" fillId="4" fontId="12" numFmtId="0" xfId="0" applyAlignment="1" applyBorder="1" applyFont="1">
      <alignment horizontal="center" readingOrder="0" vertical="top"/>
    </xf>
    <xf borderId="5" fillId="4" fontId="1" numFmtId="0" xfId="0" applyAlignment="1" applyBorder="1" applyFont="1">
      <alignment readingOrder="0" vertical="top"/>
    </xf>
    <xf borderId="31" fillId="2" fontId="1" numFmtId="0" xfId="0" applyAlignment="1" applyBorder="1" applyFont="1">
      <alignment readingOrder="0" vertical="top"/>
    </xf>
    <xf borderId="29" fillId="3" fontId="1" numFmtId="49" xfId="0" applyAlignment="1" applyBorder="1" applyFont="1" applyNumberFormat="1">
      <alignment readingOrder="0" vertical="top"/>
    </xf>
    <xf borderId="32" fillId="3" fontId="1" numFmtId="49" xfId="0" applyAlignment="1" applyBorder="1" applyFont="1" applyNumberFormat="1">
      <alignment readingOrder="0" vertical="top"/>
    </xf>
    <xf borderId="34" fillId="2" fontId="1" numFmtId="0" xfId="0" applyAlignment="1" applyBorder="1" applyFont="1">
      <alignment readingOrder="0" vertical="top"/>
    </xf>
    <xf borderId="60" fillId="3" fontId="1" numFmtId="0" xfId="0" applyAlignment="1" applyBorder="1" applyFont="1">
      <alignment horizontal="left" readingOrder="0" vertical="top"/>
    </xf>
    <xf borderId="64" fillId="3" fontId="1" numFmtId="49" xfId="0" applyAlignment="1" applyBorder="1" applyFont="1" applyNumberFormat="1">
      <alignment readingOrder="0" vertical="top"/>
    </xf>
    <xf borderId="5" fillId="4" fontId="1" numFmtId="0" xfId="0" applyAlignment="1" applyBorder="1" applyFont="1">
      <alignment vertical="top"/>
    </xf>
    <xf borderId="65" fillId="4" fontId="1" numFmtId="0" xfId="0" applyAlignment="1" applyBorder="1" applyFont="1">
      <alignment vertical="top"/>
    </xf>
    <xf borderId="66" fillId="4" fontId="1" numFmtId="0" xfId="0" applyAlignment="1" applyBorder="1" applyFont="1">
      <alignment vertical="top"/>
    </xf>
    <xf borderId="12" fillId="4" fontId="1" numFmtId="0" xfId="0" applyAlignment="1" applyBorder="1" applyFont="1">
      <alignment vertical="top"/>
    </xf>
    <xf borderId="50" fillId="3" fontId="1" numFmtId="49" xfId="0" applyAlignment="1" applyBorder="1" applyFont="1" applyNumberFormat="1">
      <alignment readingOrder="0" vertical="top"/>
    </xf>
    <xf borderId="19" fillId="4" fontId="1" numFmtId="0" xfId="0" applyAlignment="1" applyBorder="1" applyFont="1">
      <alignment vertical="top"/>
    </xf>
    <xf borderId="67" fillId="4" fontId="4" numFmtId="0" xfId="0" applyAlignment="1" applyBorder="1" applyFont="1">
      <alignment readingOrder="0" vertical="top"/>
    </xf>
    <xf borderId="68" fillId="0" fontId="6" numFmtId="0" xfId="0" applyBorder="1" applyFont="1"/>
    <xf borderId="69" fillId="0" fontId="6" numFmtId="0" xfId="0" applyBorder="1" applyFont="1"/>
    <xf borderId="70" fillId="0" fontId="6" numFmtId="0" xfId="0" applyBorder="1" applyFont="1"/>
    <xf borderId="71" fillId="0" fontId="6" numFmtId="0" xfId="0" applyBorder="1" applyFont="1"/>
    <xf borderId="72" fillId="0" fontId="6" numFmtId="0" xfId="0" applyBorder="1" applyFont="1"/>
    <xf borderId="73" fillId="0" fontId="6" numFmtId="0" xfId="0" applyBorder="1" applyFont="1"/>
    <xf borderId="74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295275</xdr:colOff>
      <xdr:row>0</xdr:row>
      <xdr:rowOff>0</xdr:rowOff>
    </xdr:from>
    <xdr:ext cx="1800225" cy="11239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1.5"/>
    <col customWidth="1" min="2" max="26" width="33.7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3" t="s">
        <v>1</v>
      </c>
      <c r="C4" s="3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4" t="s">
        <v>3</v>
      </c>
      <c r="C5" s="4" t="s">
        <v>4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5" t="s">
        <v>5</v>
      </c>
      <c r="B7" s="6"/>
      <c r="C7" s="7" t="s">
        <v>6</v>
      </c>
      <c r="D7" s="8">
        <v>0.0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9" t="s">
        <v>7</v>
      </c>
      <c r="B8" s="10"/>
      <c r="C8" s="11" t="s">
        <v>8</v>
      </c>
      <c r="D8" s="12" t="s">
        <v>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3" t="s">
        <v>10</v>
      </c>
      <c r="B9" s="10"/>
      <c r="C9" s="11" t="s">
        <v>11</v>
      </c>
      <c r="D9" s="14">
        <v>0.0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5" t="s">
        <v>12</v>
      </c>
      <c r="B10" s="16"/>
      <c r="C10" s="17" t="s">
        <v>13</v>
      </c>
      <c r="D10" s="18">
        <v>0.0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9"/>
      <c r="B11" s="20"/>
      <c r="C11" s="21"/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5" t="s">
        <v>14</v>
      </c>
      <c r="B12" s="23"/>
      <c r="C12" s="23"/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25" t="s">
        <v>15</v>
      </c>
      <c r="B13" s="26"/>
      <c r="C13" s="27" t="s">
        <v>16</v>
      </c>
      <c r="D13" s="28">
        <v>0.0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29" t="s">
        <v>17</v>
      </c>
      <c r="B14" s="30">
        <f>(B13* D13)</f>
        <v>0</v>
      </c>
      <c r="C14" s="31" t="s">
        <v>18</v>
      </c>
      <c r="D14" s="3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33"/>
      <c r="B15" s="34"/>
      <c r="C15" s="21"/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35"/>
      <c r="B16" s="36"/>
      <c r="C16" s="37"/>
      <c r="D16" s="3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39"/>
      <c r="B17" s="40" t="s">
        <v>19</v>
      </c>
      <c r="C17" s="40" t="s">
        <v>20</v>
      </c>
      <c r="D17" s="41" t="s">
        <v>21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42" t="s">
        <v>22</v>
      </c>
      <c r="B18" s="43"/>
      <c r="C18" s="43"/>
      <c r="D18" s="4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45" t="s">
        <v>23</v>
      </c>
      <c r="B19" s="46"/>
      <c r="C19" s="46"/>
      <c r="D19" s="4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45" t="s">
        <v>24</v>
      </c>
      <c r="B20" s="48"/>
      <c r="C20" s="49">
        <f>D9</f>
        <v>0</v>
      </c>
      <c r="D20" s="50">
        <f t="shared" ref="D20:D30" si="1">B20* C20</f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45" t="s">
        <v>25</v>
      </c>
      <c r="B21" s="48"/>
      <c r="C21" s="49">
        <f>D9</f>
        <v>0</v>
      </c>
      <c r="D21" s="50">
        <f t="shared" si="1"/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45" t="s">
        <v>26</v>
      </c>
      <c r="B22" s="48"/>
      <c r="C22" s="49">
        <f>D9</f>
        <v>0</v>
      </c>
      <c r="D22" s="50">
        <f t="shared" si="1"/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45" t="s">
        <v>27</v>
      </c>
      <c r="B23" s="48"/>
      <c r="C23" s="49">
        <f>D9</f>
        <v>0</v>
      </c>
      <c r="D23" s="50">
        <f t="shared" si="1"/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45" t="s">
        <v>28</v>
      </c>
      <c r="B24" s="48"/>
      <c r="C24" s="49">
        <f>D9</f>
        <v>0</v>
      </c>
      <c r="D24" s="50">
        <f t="shared" si="1"/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45" t="s">
        <v>29</v>
      </c>
      <c r="B25" s="48"/>
      <c r="C25" s="49">
        <f>D9</f>
        <v>0</v>
      </c>
      <c r="D25" s="50">
        <f t="shared" si="1"/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45" t="s">
        <v>30</v>
      </c>
      <c r="B26" s="48"/>
      <c r="C26" s="49">
        <f>D9</f>
        <v>0</v>
      </c>
      <c r="D26" s="50">
        <f t="shared" si="1"/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45" t="s">
        <v>31</v>
      </c>
      <c r="B27" s="48"/>
      <c r="C27" s="49">
        <f>D9</f>
        <v>0</v>
      </c>
      <c r="D27" s="50">
        <f t="shared" si="1"/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45" t="s">
        <v>32</v>
      </c>
      <c r="B28" s="48"/>
      <c r="C28" s="49">
        <f>D9</f>
        <v>0</v>
      </c>
      <c r="D28" s="50">
        <f t="shared" si="1"/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45" t="s">
        <v>33</v>
      </c>
      <c r="B29" s="48"/>
      <c r="C29" s="49">
        <f>D9</f>
        <v>0</v>
      </c>
      <c r="D29" s="50">
        <f t="shared" si="1"/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45" t="s">
        <v>34</v>
      </c>
      <c r="B30" s="51"/>
      <c r="C30" s="49">
        <f>D9</f>
        <v>0</v>
      </c>
      <c r="D30" s="50">
        <f t="shared" si="1"/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45" t="s">
        <v>35</v>
      </c>
      <c r="B31" s="52">
        <f>SUM(B20:B30)</f>
        <v>0</v>
      </c>
      <c r="C31" s="53"/>
      <c r="D31" s="54">
        <f>SUM(D18:D30)</f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45" t="s">
        <v>36</v>
      </c>
      <c r="B32" s="55"/>
      <c r="C32" s="49">
        <f>D10</f>
        <v>0</v>
      </c>
      <c r="D32" s="54">
        <f>C32*D31</f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56" t="s">
        <v>37</v>
      </c>
      <c r="B33" s="46"/>
      <c r="C33" s="57"/>
      <c r="D33" s="54">
        <f>D39* -1</f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58" t="s">
        <v>38</v>
      </c>
      <c r="B34" s="59"/>
      <c r="C34" s="60"/>
      <c r="D34" s="54">
        <f>SUM(D31:D33)</f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45" t="s">
        <v>39</v>
      </c>
      <c r="B35" s="46"/>
      <c r="C35" s="46"/>
      <c r="D35" s="6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45" t="s">
        <v>40</v>
      </c>
      <c r="B36" s="48"/>
      <c r="C36" s="49">
        <f>D9</f>
        <v>0</v>
      </c>
      <c r="D36" s="62">
        <f t="shared" ref="D36:D38" si="2">B36* C36</f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45" t="s">
        <v>40</v>
      </c>
      <c r="B37" s="48"/>
      <c r="C37" s="49">
        <f>D9</f>
        <v>0</v>
      </c>
      <c r="D37" s="62">
        <f t="shared" si="2"/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45" t="s">
        <v>40</v>
      </c>
      <c r="B38" s="51"/>
      <c r="C38" s="49">
        <f>D9</f>
        <v>0</v>
      </c>
      <c r="D38" s="62">
        <f t="shared" si="2"/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63" t="s">
        <v>41</v>
      </c>
      <c r="B39" s="52">
        <f>SUM(B36:B38)</f>
        <v>0</v>
      </c>
      <c r="C39" s="53"/>
      <c r="D39" s="62">
        <f>sum(D36:D38)</f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64"/>
      <c r="B40" s="65"/>
      <c r="C40" s="65"/>
      <c r="D40" s="6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63" t="s">
        <v>42</v>
      </c>
      <c r="B41" s="66" t="s">
        <v>43</v>
      </c>
      <c r="C41" s="49">
        <f>D9</f>
        <v>0</v>
      </c>
      <c r="D41" s="67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63" t="s">
        <v>42</v>
      </c>
      <c r="B42" s="66" t="s">
        <v>43</v>
      </c>
      <c r="C42" s="49">
        <f>D9</f>
        <v>0</v>
      </c>
      <c r="D42" s="67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68" t="s">
        <v>42</v>
      </c>
      <c r="B43" s="69" t="s">
        <v>43</v>
      </c>
      <c r="C43" s="49">
        <f>D9</f>
        <v>0</v>
      </c>
      <c r="D43" s="70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71" t="s">
        <v>44</v>
      </c>
      <c r="B44" s="72"/>
      <c r="C44" s="49">
        <f>D9</f>
        <v>0</v>
      </c>
      <c r="D44" s="73">
        <f t="shared" ref="D44:D45" si="3">(B44* C44)</f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74" t="s">
        <v>45</v>
      </c>
      <c r="B45" s="75"/>
      <c r="C45" s="49">
        <f>D9</f>
        <v>0</v>
      </c>
      <c r="D45" s="73">
        <f t="shared" si="3"/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76"/>
      <c r="B46" s="77"/>
      <c r="C46" s="77"/>
      <c r="D46" s="78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79" t="s">
        <v>46</v>
      </c>
      <c r="B47" s="37"/>
      <c r="C47" s="38"/>
      <c r="D47" s="80">
        <f>(D34+D39+D41+D42+D43+D44+D45)</f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33"/>
      <c r="B48" s="20"/>
      <c r="C48" s="20"/>
      <c r="D48" s="8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82" t="s">
        <v>47</v>
      </c>
      <c r="B49" s="83"/>
      <c r="C49" s="83"/>
      <c r="D49" s="84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85" t="s">
        <v>48</v>
      </c>
      <c r="B50" s="86"/>
      <c r="C50" s="87">
        <f>D34</f>
        <v>0</v>
      </c>
      <c r="D50" s="88" t="s">
        <v>49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89" t="s">
        <v>50</v>
      </c>
      <c r="B51" s="90"/>
      <c r="C51" s="91">
        <f>IF(B14&gt;0, B14, C50)</f>
        <v>0</v>
      </c>
      <c r="D51" s="92" t="s">
        <v>49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93" t="s">
        <v>41</v>
      </c>
      <c r="B52" s="94"/>
      <c r="C52" s="95">
        <f>D39</f>
        <v>0</v>
      </c>
      <c r="D52" s="47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96" t="s">
        <v>42</v>
      </c>
      <c r="B53" s="97"/>
      <c r="C53" s="98" t="str">
        <f t="shared" ref="C53:C57" si="4">D41</f>
        <v/>
      </c>
      <c r="D53" s="4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96" t="s">
        <v>42</v>
      </c>
      <c r="B54" s="97"/>
      <c r="C54" s="98" t="str">
        <f t="shared" si="4"/>
        <v/>
      </c>
      <c r="D54" s="47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96" t="s">
        <v>42</v>
      </c>
      <c r="B55" s="97"/>
      <c r="C55" s="98" t="str">
        <f t="shared" si="4"/>
        <v/>
      </c>
      <c r="D55" s="47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96" t="s">
        <v>44</v>
      </c>
      <c r="B56" s="97"/>
      <c r="C56" s="99">
        <f t="shared" si="4"/>
        <v>0</v>
      </c>
      <c r="D56" s="47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96" t="s">
        <v>51</v>
      </c>
      <c r="B57" s="100"/>
      <c r="C57" s="101">
        <f t="shared" si="4"/>
        <v>0</v>
      </c>
      <c r="D57" s="10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03" t="s">
        <v>52</v>
      </c>
      <c r="B58" s="104"/>
      <c r="C58" s="105">
        <f>IF(C50&gt;C52,C52+C53+C54+C55+C57+C56+D56,C50+C52+C53+C54+C55+C56+C57)</f>
        <v>0</v>
      </c>
      <c r="D58" s="106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07"/>
      <c r="B59" s="94"/>
      <c r="C59" s="108"/>
      <c r="D59" s="109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10" t="s">
        <v>53</v>
      </c>
      <c r="B60" s="111"/>
      <c r="C60" s="112"/>
      <c r="D60" s="113" t="s">
        <v>54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14" t="s">
        <v>55</v>
      </c>
      <c r="B61" s="111"/>
      <c r="C61" s="115"/>
      <c r="D61" s="116">
        <f>IF(C50&lt;C52,C50-C61,C52-C61)</f>
        <v>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14" t="s">
        <v>56</v>
      </c>
      <c r="B62" s="111"/>
      <c r="C62" s="115"/>
      <c r="D62" s="117">
        <f t="shared" ref="D62:D67" si="5">C52- C62</f>
        <v>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14" t="s">
        <v>34</v>
      </c>
      <c r="B63" s="111"/>
      <c r="C63" s="115"/>
      <c r="D63" s="117">
        <f t="shared" si="5"/>
        <v>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14" t="s">
        <v>34</v>
      </c>
      <c r="B64" s="111"/>
      <c r="C64" s="115"/>
      <c r="D64" s="117">
        <f t="shared" si="5"/>
        <v>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14" t="s">
        <v>34</v>
      </c>
      <c r="B65" s="111"/>
      <c r="C65" s="115"/>
      <c r="D65" s="117">
        <f t="shared" si="5"/>
        <v>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14" t="s">
        <v>44</v>
      </c>
      <c r="B66" s="111"/>
      <c r="C66" s="115"/>
      <c r="D66" s="117">
        <f t="shared" si="5"/>
        <v>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14" t="s">
        <v>57</v>
      </c>
      <c r="B67" s="111"/>
      <c r="C67" s="118"/>
      <c r="D67" s="117">
        <f t="shared" si="5"/>
        <v>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9" t="s">
        <v>58</v>
      </c>
      <c r="B68" s="111"/>
      <c r="C68" s="119">
        <f>SUM(C61:C67)</f>
        <v>0</v>
      </c>
      <c r="D68" s="120">
        <f>sum(D61:D67)</f>
        <v>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21"/>
      <c r="B69" s="111"/>
      <c r="C69" s="122"/>
      <c r="D69" s="12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5" t="s">
        <v>59</v>
      </c>
      <c r="B70" s="124"/>
      <c r="C70" s="125">
        <f>C58-C68</f>
        <v>0</v>
      </c>
      <c r="D70" s="12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27" t="s">
        <v>60</v>
      </c>
      <c r="B71" s="128"/>
      <c r="C71" s="128"/>
      <c r="D71" s="129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30"/>
      <c r="D72" s="13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30"/>
      <c r="D73" s="13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30"/>
      <c r="D74" s="13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30"/>
      <c r="D75" s="13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30"/>
      <c r="D76" s="13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30"/>
      <c r="D77" s="13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32"/>
      <c r="B78" s="133"/>
      <c r="C78" s="133"/>
      <c r="D78" s="134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C4:D4"/>
    <mergeCell ref="C5:D5"/>
    <mergeCell ref="B16:D16"/>
    <mergeCell ref="A34:C34"/>
    <mergeCell ref="A47:C47"/>
    <mergeCell ref="A71:D78"/>
  </mergeCells>
  <drawing r:id="rId1"/>
</worksheet>
</file>